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Second compan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64F1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164" fontId="0" fillId="3" borderId="0" pivotButton="0" quotePrefix="0" xfId="0"/>
    <xf numFmtId="0" fontId="3" fillId="0" borderId="0" pivotButton="0" quotePrefix="0" xfId="0"/>
    <xf numFmtId="16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Monthly cash flow forecast</t>
        </is>
      </c>
    </row>
    <row r="2">
      <c r="A2" t="inlineStr">
        <is>
          <t>Six lines, six months. Replace the example figures with your own. Grey cells are formulas.</t>
        </is>
      </c>
    </row>
    <row r="4">
      <c r="A4" s="2" t="inlineStr">
        <is>
          <t>Line</t>
        </is>
      </c>
      <c r="B4" s="2" t="inlineStr">
        <is>
          <t>May</t>
        </is>
      </c>
      <c r="C4" s="2" t="inlineStr">
        <is>
          <t>Jun</t>
        </is>
      </c>
      <c r="D4" s="2" t="inlineStr">
        <is>
          <t>Jul</t>
        </is>
      </c>
      <c r="E4" s="2" t="inlineStr">
        <is>
          <t>Aug</t>
        </is>
      </c>
      <c r="F4" s="2" t="inlineStr">
        <is>
          <t>Sep</t>
        </is>
      </c>
      <c r="G4" s="2" t="inlineStr">
        <is>
          <t>Oct</t>
        </is>
      </c>
    </row>
    <row r="5">
      <c r="A5" t="inlineStr">
        <is>
          <t>Opening cash</t>
        </is>
      </c>
      <c r="B5" s="3" t="n">
        <v>96400</v>
      </c>
      <c r="C5" s="4">
        <f>B11</f>
        <v/>
      </c>
      <c r="D5" s="4">
        <f>C11</f>
        <v/>
      </c>
      <c r="E5" s="4">
        <f>D11</f>
        <v/>
      </c>
      <c r="F5" s="4">
        <f>E11</f>
        <v/>
      </c>
      <c r="G5" s="4">
        <f>F11</f>
        <v/>
      </c>
    </row>
    <row r="6">
      <c r="A6" t="inlineStr">
        <is>
          <t>Collections from customers</t>
        </is>
      </c>
      <c r="B6" s="3" t="n">
        <v>172300</v>
      </c>
      <c r="C6" s="3" t="n">
        <v>256300</v>
      </c>
      <c r="D6" s="3" t="n">
        <v>248900</v>
      </c>
      <c r="E6" s="3" t="n">
        <v>241200</v>
      </c>
      <c r="F6" s="3" t="n">
        <v>263700</v>
      </c>
      <c r="G6" s="3" t="n">
        <v>259400</v>
      </c>
    </row>
    <row r="7">
      <c r="A7" t="inlineStr">
        <is>
          <t>Other receipts</t>
        </is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</row>
    <row r="8">
      <c r="A8" t="inlineStr">
        <is>
          <t>Payroll (gross plus employer taxes)</t>
        </is>
      </c>
      <c r="B8" s="3" t="n">
        <v>-221400</v>
      </c>
      <c r="C8" s="3" t="n">
        <v>-147600</v>
      </c>
      <c r="D8" s="3" t="n">
        <v>-147600</v>
      </c>
      <c r="E8" s="3" t="n">
        <v>-147600</v>
      </c>
      <c r="F8" s="3" t="n">
        <v>-147600</v>
      </c>
      <c r="G8" s="3" t="n">
        <v>-221400</v>
      </c>
    </row>
    <row r="9">
      <c r="A9" t="inlineStr">
        <is>
          <t>Everything else you pay</t>
        </is>
      </c>
      <c r="B9" s="3" t="n">
        <v>-52300</v>
      </c>
      <c r="C9" s="3" t="n">
        <v>-52300</v>
      </c>
      <c r="D9" s="3" t="n">
        <v>-70700</v>
      </c>
      <c r="E9" s="3" t="n">
        <v>-52300</v>
      </c>
      <c r="F9" s="3" t="n">
        <v>-52300</v>
      </c>
      <c r="G9" s="3" t="n">
        <v>-52300</v>
      </c>
    </row>
    <row r="10">
      <c r="A10" t="inlineStr">
        <is>
          <t>Debt and tax payments</t>
        </is>
      </c>
      <c r="B10" s="3" t="n">
        <v>-7850</v>
      </c>
      <c r="C10" s="3" t="n">
        <v>-27450</v>
      </c>
      <c r="D10" s="3" t="n">
        <v>-7850</v>
      </c>
      <c r="E10" s="3" t="n">
        <v>-7850</v>
      </c>
      <c r="F10" s="3" t="n">
        <v>-27450</v>
      </c>
      <c r="G10" s="3" t="n">
        <v>-7850</v>
      </c>
    </row>
    <row r="11">
      <c r="A11" s="5" t="inlineStr">
        <is>
          <t>Closing cash</t>
        </is>
      </c>
      <c r="B11" s="6">
        <f>SUM(B5:B10)</f>
        <v/>
      </c>
      <c r="C11" s="6">
        <f>SUM(C5:C10)</f>
        <v/>
      </c>
      <c r="D11" s="6">
        <f>SUM(D5:D10)</f>
        <v/>
      </c>
      <c r="E11" s="6">
        <f>SUM(E5:E10)</f>
        <v/>
      </c>
      <c r="F11" s="6">
        <f>SUM(F5:F10)</f>
        <v/>
      </c>
      <c r="G11" s="6">
        <f>SUM(G5:G10)</f>
        <v/>
      </c>
    </row>
    <row r="13">
      <c r="A13" s="5" t="inlineStr">
        <is>
          <t>Low month</t>
        </is>
      </c>
      <c r="B13">
        <f>INDEX(B4:G4,MATCH(MIN(B11:G11),B11:G11,0))</f>
        <v/>
      </c>
    </row>
    <row r="14">
      <c r="A14" s="5" t="inlineStr">
        <is>
          <t>Lowest closing cash</t>
        </is>
      </c>
      <c r="B14" s="3">
        <f>MIN(B11:G11)</f>
        <v/>
      </c>
    </row>
    <row r="16">
      <c r="A16" s="5" t="inlineStr">
        <is>
          <t>How to fill it in</t>
        </is>
      </c>
    </row>
    <row r="17">
      <c r="A17" t="inlineStr">
        <is>
          <t>Opening cash: today's cleared balance across every business account, less checks written but not yet cleared.</t>
        </is>
      </c>
    </row>
    <row r="18">
      <c r="A18" t="inlineStr">
        <is>
          <t>Collections: from the open invoices and how fast customers actually pay, not from a sales target. Current invoices mostly arrive within four weeks; over 90 days, assume zero until it shows up.</t>
        </is>
      </c>
    </row>
    <row r="19">
      <c r="A19" t="inlineStr">
        <is>
          <t>Payroll: on its actual dates. Mark the months with three paydays.</t>
        </is>
      </c>
    </row>
    <row r="20">
      <c r="A20" t="inlineStr">
        <is>
          <t>Everything else: rent, insurance, suppliers, subscriptions, owner draws. Owners forget draws more than anything else.</t>
        </is>
      </c>
    </row>
    <row r="21">
      <c r="A21" t="inlineStr">
        <is>
          <t>Debt and tax: every loan payment in full (principal and interest), sales tax remittances, estimated tax deposits.</t>
        </is>
      </c>
    </row>
    <row r="22">
      <c r="A22" t="inlineStr">
        <is>
          <t>Refresh on the first of each month: replace last month's column with what happened, roll forward one month, re-read the low month.</t>
        </is>
      </c>
    </row>
    <row r="23">
      <c r="A23" t="inlineStr">
        <is>
          <t>Several companies: one sheet per company, each from its own accounts, with a line for transfers between them on both sides on the same 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Copy the Forecast sheet here for a second company, and add a 'Transfers between companies' line on both sheets.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2026-09-23T15:23:48Z</dcterms:created>
  <dcterms:modified xmlns:dcterms="http://purl.org/dc/terms/" xmlns:xsi="http://www.w3.org/2001/XMLSchema-instance" xsi:type="dcterms:W3CDTF">2026-09-23T15:23:48Z</dcterms:modified>
</cp:coreProperties>
</file>